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<sst xmlns="http://schemas.openxmlformats.org/spreadsheetml/2006/main" count="101" uniqueCount="78">
  <si>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</si>
  <si>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</si>
  <si>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</si>
  <si>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</si>
  <si>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</si>
  <si>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</si>
  <si>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</si>
  <si>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</si>
  <si>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</si>
  <si>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</si>
  <si>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</si>
  <si>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</si>
  <si>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</si>
  <si>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</si>
  <si>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</si>
  <si>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</si>
  <si>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</si>
  <si>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</si>
  <si>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</si>
  <si>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</si>
  <si>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</si>
  <si>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</si>
  <si>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</si>
  <si>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</si>
  <si>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</si>
  <si>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</si>
  <si>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</si>
  <si>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</si>
  <si>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</si>
  <si>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</si>
  <si>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</si>
  <si>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</si>
  <si>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</si>
  <si>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</si>
  <si>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</si>
  <si>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</si>
  <si>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</si>
  <si>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</si>
  <si>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</si>
  <si>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</si>
  <si>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</si>
  <si>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</si>
  <si>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</si>
  <si>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</si>
  <si>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</si>
  <si>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</si>
  <si>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</si>
  <si>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</si>
  <si>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</si>
  <si>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</si>
  <si>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</si>
  <si>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</si>
  <si>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</si>
  <si>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</si>
  <si>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</si>
  <si>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</si>
  <si>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</si>
  <si>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</si>
  <si>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</si>
  <si>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</si>
  <si>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</si>
  <si>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</si>
  <si>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</si>
  <si>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</si>
  <si>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</si>
  <si>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</si>
  <si>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</si>
  <si>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</si>
  <si>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</si>
  <si>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</si>
  <si>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Sanković</t>
  </si>
  <si>
    <t>Luka</t>
  </si>
  <si>
    <t>234</t>
  </si>
  <si>
    <t>2008</t>
  </si>
  <si>
    <t>Đurišić</t>
  </si>
  <si>
    <t>Marko</t>
  </si>
  <si>
    <t>31</t>
  </si>
  <si>
    <t>Garić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</si>
</sst>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3">
      <selection activeCell="F31" sqref="F3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8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39</v>
      </c>
      <c r="G9" s="37"/>
      <c r="H9" s="36">
        <f>SUM(F9:G9)</f>
        <v>39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12</v>
      </c>
      <c r="G11" s="24">
        <v>6</v>
      </c>
      <c r="H11" s="28">
        <f t="shared" si="0"/>
        <v>18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17</v>
      </c>
      <c r="G12" s="24">
        <v>23</v>
      </c>
      <c r="H12" s="28">
        <f t="shared" si="0"/>
        <v>40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>
        <v>4</v>
      </c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>
        <v>25</v>
      </c>
      <c r="G15" s="24"/>
      <c r="H15" s="28">
        <f t="shared" si="0"/>
        <v>25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34</v>
      </c>
      <c r="B17" s="32" t="s">
        <v>28</v>
      </c>
      <c r="C17" s="33" t="s">
        <v>35</v>
      </c>
      <c r="D17" s="34" t="s">
        <v>36</v>
      </c>
      <c r="E17" s="35"/>
      <c r="F17" s="36">
        <v>36</v>
      </c>
      <c r="G17" s="37">
        <v>25</v>
      </c>
      <c r="H17" s="36">
        <f t="shared" si="0"/>
        <v>61</v>
      </c>
      <c r="I17" s="38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>
        <v>25</v>
      </c>
      <c r="H20" s="28">
        <f t="shared" si="0"/>
        <v>54</v>
      </c>
      <c r="I20" s="2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43</v>
      </c>
      <c r="C21" s="19" t="s">
        <v>47</v>
      </c>
      <c r="D21" s="19" t="s">
        <v>48</v>
      </c>
      <c r="E21" s="7"/>
      <c r="F21" s="16"/>
      <c r="G21" s="24"/>
      <c r="H21" s="16">
        <f t="shared" si="0"/>
        <v>0</v>
      </c>
      <c r="I21" s="1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31</v>
      </c>
      <c r="G22" s="24">
        <v>23</v>
      </c>
      <c r="H22" s="16">
        <f t="shared" si="0"/>
        <v>54</v>
      </c>
      <c r="I22" s="1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56</v>
      </c>
      <c r="C25" s="19" t="s">
        <v>57</v>
      </c>
      <c r="D25" s="19" t="s">
        <v>58</v>
      </c>
      <c r="E25" s="7"/>
      <c r="F25" s="16">
        <v>8</v>
      </c>
      <c r="G25" s="24">
        <v>20</v>
      </c>
      <c r="H25" s="28">
        <f t="shared" si="0"/>
        <v>28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>
        <v>9</v>
      </c>
      <c r="H27" s="28">
        <f t="shared" si="0"/>
        <v>15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29" t="s">
        <v>66</v>
      </c>
      <c r="B28" s="29" t="s">
        <v>10</v>
      </c>
      <c r="C28" s="30" t="s">
        <v>68</v>
      </c>
      <c r="D28" s="30" t="s">
        <v>67</v>
      </c>
      <c r="E28" s="7"/>
      <c r="F28" s="16">
        <v>24</v>
      </c>
      <c r="G28" s="24">
        <v>18</v>
      </c>
      <c r="H28" s="28">
        <f t="shared" si="0"/>
        <v>42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71</v>
      </c>
      <c r="D29" s="30" t="s">
        <v>70</v>
      </c>
      <c r="E29" s="7"/>
      <c r="F29" s="16">
        <v>31</v>
      </c>
      <c r="G29" s="24">
        <v>15</v>
      </c>
      <c r="H29" s="28">
        <f t="shared" si="0"/>
        <v>46</v>
      </c>
      <c r="I29" s="2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72</v>
      </c>
      <c r="B30" s="29" t="s">
        <v>73</v>
      </c>
      <c r="C30" s="30" t="s">
        <v>75</v>
      </c>
      <c r="D30" s="30" t="s">
        <v>74</v>
      </c>
      <c r="E30" s="7"/>
      <c r="F30" s="16">
        <v>44</v>
      </c>
      <c r="G30" s="24">
        <v>27</v>
      </c>
      <c r="H30" s="28">
        <f t="shared" si="0"/>
        <v>71</v>
      </c>
      <c r="I30" s="27" t="str">
        <f>LOOKUP(H30,{0,1,50,60,70,80,90},{" ","","E","D","C","B","A"})</f>
        <v>C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29" t="s">
        <v>76</v>
      </c>
      <c r="B31" s="29" t="s">
        <v>28</v>
      </c>
      <c r="C31" s="30" t="s">
        <v>14</v>
      </c>
      <c r="D31" s="30" t="s">
        <v>77</v>
      </c>
      <c r="E31" s="7"/>
      <c r="F31" s="16">
        <v>27</v>
      </c>
      <c r="G31" s="24"/>
      <c r="H31" s="28">
        <f t="shared" si="0"/>
        <v>27</v>
      </c>
      <c r="I31" s="27">
        <f>LOOKUP(H31,{0,1,50,60,70,80,90},{" ","","E","D","C","B","A"})</f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2020-07-07T10:36:06Z</dcterms:modified>
  <cp:category/>
  <cp:version/>
  <cp:contentType/>
  <cp:contentStatus/>
</cp:coreProperties>
</file>